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 activeTab="3"/>
  </bookViews>
  <sheets>
    <sheet name="医疗设备" sheetId="1" r:id="rId1"/>
    <sheet name="信息设备" sheetId="2" r:id="rId2"/>
    <sheet name="设备维护" sheetId="3" r:id="rId3"/>
    <sheet name="网络修护费" sheetId="4" r:id="rId4"/>
  </sheets>
  <calcPr calcId="124519"/>
</workbook>
</file>

<file path=xl/calcChain.xml><?xml version="1.0" encoding="utf-8"?>
<calcChain xmlns="http://schemas.openxmlformats.org/spreadsheetml/2006/main">
  <c r="D28" i="2"/>
  <c r="D27"/>
  <c r="D26"/>
  <c r="D25"/>
  <c r="D24"/>
  <c r="D23"/>
  <c r="D20"/>
  <c r="D19"/>
  <c r="D13"/>
  <c r="D12"/>
  <c r="D9"/>
  <c r="D8"/>
  <c r="F5"/>
  <c r="D19" i="4"/>
  <c r="D18"/>
  <c r="D17"/>
  <c r="D16"/>
  <c r="D15"/>
  <c r="D14"/>
  <c r="D13"/>
  <c r="D11"/>
  <c r="D8"/>
  <c r="F5"/>
  <c r="F5" i="3"/>
  <c r="D6" i="1"/>
  <c r="B6"/>
  <c r="D5"/>
  <c r="B5"/>
</calcChain>
</file>

<file path=xl/sharedStrings.xml><?xml version="1.0" encoding="utf-8"?>
<sst xmlns="http://schemas.openxmlformats.org/spreadsheetml/2006/main" count="141" uniqueCount="98">
  <si>
    <t>资产名称</t>
  </si>
  <si>
    <t>2020年项目预算</t>
  </si>
  <si>
    <t>资金预算小计</t>
  </si>
  <si>
    <t>资金来源及金额</t>
  </si>
  <si>
    <t>数量</t>
  </si>
  <si>
    <t>单价</t>
  </si>
  <si>
    <t>金额</t>
  </si>
  <si>
    <t>自筹</t>
  </si>
  <si>
    <t>财政</t>
  </si>
  <si>
    <t>合计</t>
  </si>
  <si>
    <t>1）20万元以上（含20万元）</t>
  </si>
  <si>
    <t>多导睡眠监测</t>
  </si>
  <si>
    <t>气囊式体外反博治疗仪</t>
  </si>
  <si>
    <t>无创呼吸机</t>
  </si>
  <si>
    <t>医用射线防护系统</t>
  </si>
  <si>
    <t>糖化血红蛋白分析仪</t>
  </si>
  <si>
    <t>康复运动器材</t>
  </si>
  <si>
    <t>核磁共振</t>
  </si>
  <si>
    <t>电子胃镜系统</t>
  </si>
  <si>
    <t>氩气刀</t>
  </si>
  <si>
    <t>全自动内镜清洗消毒机</t>
  </si>
  <si>
    <t>清洗消毒槽</t>
  </si>
  <si>
    <t>药物浓度测定外送服务</t>
  </si>
  <si>
    <t>2）20万元以下</t>
  </si>
  <si>
    <t>移动搬运器</t>
  </si>
  <si>
    <t>电子座椅秤</t>
  </si>
  <si>
    <t>PT训练床（电动升降））</t>
  </si>
  <si>
    <t>光子治疗仪</t>
  </si>
  <si>
    <t>康复医学心理评定系统</t>
  </si>
  <si>
    <t>智能身高体重检测仪</t>
  </si>
  <si>
    <t>生物反馈仪</t>
  </si>
  <si>
    <t>胃肠多功能治疗仪</t>
  </si>
  <si>
    <t>血管显像仪</t>
  </si>
  <si>
    <t>超纯水设备</t>
  </si>
  <si>
    <t>高能红光灸疗仪</t>
  </si>
  <si>
    <t>多功能牵引床</t>
  </si>
  <si>
    <t>吞咽功能障碍治疗仪</t>
  </si>
  <si>
    <t>康复训练器械</t>
  </si>
  <si>
    <t>输液泵</t>
  </si>
  <si>
    <t>电脑查房车</t>
  </si>
  <si>
    <t>中药熏蒸机</t>
  </si>
  <si>
    <t>经颅磁治疗仪</t>
  </si>
  <si>
    <t>治疗车</t>
  </si>
  <si>
    <t>抢救车</t>
  </si>
  <si>
    <t>分药车</t>
  </si>
  <si>
    <t>微量注射泵</t>
  </si>
  <si>
    <t>护理人模型</t>
  </si>
  <si>
    <t>经颅磁刺激仪</t>
  </si>
  <si>
    <t>万元以下设备零星采购</t>
  </si>
  <si>
    <t>内镜用送水装置</t>
  </si>
  <si>
    <t>内镜用二氧化碳装置</t>
  </si>
  <si>
    <t>内镜存储柜</t>
  </si>
  <si>
    <t>彩超</t>
  </si>
  <si>
    <t>基因检测外送服务</t>
  </si>
  <si>
    <t>医疗设备清单</t>
    <phoneticPr fontId="1" type="noConversion"/>
  </si>
  <si>
    <t>项目名称</t>
  </si>
  <si>
    <t>（二）应用软件</t>
  </si>
  <si>
    <t>社会心理服务体系</t>
  </si>
  <si>
    <t>脱敏设备</t>
  </si>
  <si>
    <t>绩效系统</t>
  </si>
  <si>
    <t>随访系统</t>
  </si>
  <si>
    <t>信息安全等级保护复评测</t>
  </si>
  <si>
    <t>防毒墙</t>
  </si>
  <si>
    <t>数据库防火墙</t>
  </si>
  <si>
    <t>现有安全设备规则库授权扩容</t>
  </si>
  <si>
    <t>现有无线设备授权扩容</t>
  </si>
  <si>
    <t>心理咨询录播系统</t>
  </si>
  <si>
    <t>食堂软件</t>
  </si>
  <si>
    <t>信息设备清单</t>
    <phoneticPr fontId="1" type="noConversion"/>
  </si>
  <si>
    <t>单位：万元</t>
    <phoneticPr fontId="1" type="noConversion"/>
  </si>
  <si>
    <t>项目</t>
  </si>
  <si>
    <t>（一）医疗设备</t>
  </si>
  <si>
    <t>CT维保费（西山院区）</t>
  </si>
  <si>
    <t>CT维保费（潘桥院区）</t>
  </si>
  <si>
    <t>零星设备维修保养费</t>
  </si>
  <si>
    <t>设备检测费用</t>
  </si>
  <si>
    <t>医疗设备维保清单</t>
    <phoneticPr fontId="1" type="noConversion"/>
  </si>
  <si>
    <t>（一）信息设备</t>
  </si>
  <si>
    <t>打印机维保费</t>
  </si>
  <si>
    <t>（二）软件及网络</t>
  </si>
  <si>
    <t>预留软件改造费</t>
  </si>
  <si>
    <t>数据库维护、服务器及网络维护</t>
  </si>
  <si>
    <t>PACS维护费</t>
  </si>
  <si>
    <t>防统方维护费</t>
  </si>
  <si>
    <t>呼叫系统维护费（西山院区）</t>
  </si>
  <si>
    <t>移动护理维护费</t>
  </si>
  <si>
    <t>OA维护费</t>
  </si>
  <si>
    <t>医疗设备管理系统升级费用</t>
  </si>
  <si>
    <t>质控网络维护费</t>
  </si>
  <si>
    <t>智能化系统维保费</t>
  </si>
  <si>
    <t>网络维保清单</t>
    <phoneticPr fontId="1" type="noConversion"/>
  </si>
  <si>
    <t>（一）硬件及系统</t>
  </si>
  <si>
    <t>台式电脑（整机）</t>
  </si>
  <si>
    <t>服务器</t>
  </si>
  <si>
    <t xml:space="preserve">后勤维修维护、水电智能监控系统 </t>
  </si>
  <si>
    <t>自动化试管标签机</t>
  </si>
  <si>
    <t>两卡融合所需硬件：扫码墩</t>
  </si>
  <si>
    <t>单位：万元</t>
    <phoneticPr fontId="1" type="noConversion"/>
  </si>
</sst>
</file>

<file path=xl/styles.xml><?xml version="1.0" encoding="utf-8"?>
<styleSheet xmlns="http://schemas.openxmlformats.org/spreadsheetml/2006/main">
  <numFmts count="2">
    <numFmt numFmtId="176" formatCode="#,##0.00_ "/>
    <numFmt numFmtId="177" formatCode="0.00_);[Red]\(0.00\)"/>
  </numFmts>
  <fonts count="1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sz val="12"/>
      <color indexed="8"/>
      <name val="宋体"/>
      <family val="3"/>
      <charset val="134"/>
      <scheme val="minor"/>
    </font>
    <font>
      <sz val="12"/>
      <color indexed="8"/>
      <name val="宋体"/>
      <family val="3"/>
      <charset val="134"/>
    </font>
    <font>
      <sz val="12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u/>
      <sz val="11"/>
      <color theme="1"/>
      <name val="宋体"/>
      <family val="2"/>
      <charset val="134"/>
      <scheme val="minor"/>
    </font>
    <font>
      <u/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indexed="8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indexed="8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85">
    <xf numFmtId="0" fontId="0" fillId="0" borderId="0" xfId="0">
      <alignment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/>
    <xf numFmtId="176" fontId="0" fillId="0" borderId="1" xfId="0" applyNumberFormat="1" applyFill="1" applyBorder="1" applyAlignment="1">
      <alignment horizontal="center" vertical="center"/>
    </xf>
    <xf numFmtId="0" fontId="2" fillId="0" borderId="4" xfId="0" applyFont="1" applyFill="1" applyBorder="1">
      <alignment vertical="center"/>
    </xf>
    <xf numFmtId="176" fontId="3" fillId="0" borderId="4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3" fillId="0" borderId="4" xfId="0" applyFont="1" applyFill="1" applyBorder="1">
      <alignment vertical="center"/>
    </xf>
    <xf numFmtId="177" fontId="4" fillId="0" borderId="4" xfId="0" applyNumberFormat="1" applyFont="1" applyFill="1" applyBorder="1" applyAlignment="1">
      <alignment horizontal="left" vertical="center" shrinkToFit="1"/>
    </xf>
    <xf numFmtId="176" fontId="4" fillId="0" borderId="4" xfId="0" applyNumberFormat="1" applyFont="1" applyFill="1" applyBorder="1" applyAlignment="1">
      <alignment horizontal="center" vertical="center" shrinkToFit="1"/>
    </xf>
    <xf numFmtId="177" fontId="4" fillId="0" borderId="5" xfId="0" applyNumberFormat="1" applyFont="1" applyFill="1" applyBorder="1" applyAlignment="1">
      <alignment horizontal="left" vertical="center" shrinkToFit="1"/>
    </xf>
    <xf numFmtId="176" fontId="4" fillId="0" borderId="5" xfId="0" applyNumberFormat="1" applyFont="1" applyFill="1" applyBorder="1" applyAlignment="1">
      <alignment horizontal="center" vertical="center" shrinkToFit="1"/>
    </xf>
    <xf numFmtId="0" fontId="5" fillId="0" borderId="1" xfId="0" applyFont="1" applyBorder="1" applyAlignment="1"/>
    <xf numFmtId="176" fontId="5" fillId="0" borderId="1" xfId="0" applyNumberFormat="1" applyFont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/>
    <xf numFmtId="0" fontId="3" fillId="0" borderId="4" xfId="0" applyFont="1" applyFill="1" applyBorder="1" applyAlignment="1"/>
    <xf numFmtId="0" fontId="5" fillId="0" borderId="2" xfId="0" applyFont="1" applyBorder="1" applyAlignment="1"/>
    <xf numFmtId="176" fontId="5" fillId="0" borderId="2" xfId="0" applyNumberFormat="1" applyFont="1" applyBorder="1" applyAlignment="1">
      <alignment horizontal="center" vertical="center"/>
    </xf>
    <xf numFmtId="176" fontId="5" fillId="0" borderId="2" xfId="0" applyNumberFormat="1" applyFont="1" applyFill="1" applyBorder="1" applyAlignment="1">
      <alignment horizontal="center" vertical="center"/>
    </xf>
    <xf numFmtId="0" fontId="5" fillId="0" borderId="4" xfId="0" applyFont="1" applyBorder="1" applyAlignment="1"/>
    <xf numFmtId="176" fontId="5" fillId="0" borderId="4" xfId="0" applyNumberFormat="1" applyFont="1" applyBorder="1" applyAlignment="1">
      <alignment horizontal="center" vertical="center"/>
    </xf>
    <xf numFmtId="176" fontId="5" fillId="0" borderId="4" xfId="0" applyNumberFormat="1" applyFont="1" applyFill="1" applyBorder="1" applyAlignment="1">
      <alignment horizontal="center" vertical="center"/>
    </xf>
    <xf numFmtId="0" fontId="0" fillId="0" borderId="7" xfId="0" applyFill="1" applyBorder="1" applyAlignment="1">
      <alignment horizontal="left"/>
    </xf>
    <xf numFmtId="4" fontId="0" fillId="0" borderId="7" xfId="0" applyNumberForma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left" vertical="center"/>
    </xf>
    <xf numFmtId="0" fontId="2" fillId="0" borderId="7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/>
    </xf>
    <xf numFmtId="0" fontId="0" fillId="0" borderId="7" xfId="0" applyFill="1" applyBorder="1" applyAlignment="1">
      <alignment horizontal="left" vertical="center"/>
    </xf>
    <xf numFmtId="0" fontId="0" fillId="0" borderId="0" xfId="0" applyBorder="1">
      <alignment vertical="center"/>
    </xf>
    <xf numFmtId="0" fontId="2" fillId="0" borderId="5" xfId="0" applyFont="1" applyFill="1" applyBorder="1">
      <alignment vertical="center"/>
    </xf>
    <xf numFmtId="176" fontId="3" fillId="0" borderId="5" xfId="0" applyNumberFormat="1" applyFont="1" applyFill="1" applyBorder="1" applyAlignment="1">
      <alignment horizontal="center" vertical="center"/>
    </xf>
    <xf numFmtId="176" fontId="3" fillId="0" borderId="3" xfId="0" applyNumberFormat="1" applyFont="1" applyFill="1" applyBorder="1" applyAlignment="1">
      <alignment horizontal="center" vertical="center"/>
    </xf>
    <xf numFmtId="176" fontId="0" fillId="0" borderId="0" xfId="0" applyNumberFormat="1">
      <alignment vertical="center"/>
    </xf>
    <xf numFmtId="176" fontId="3" fillId="0" borderId="8" xfId="0" applyNumberFormat="1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 applyBorder="1" applyAlignment="1">
      <alignment horizontal="center" vertical="center"/>
    </xf>
    <xf numFmtId="0" fontId="0" fillId="0" borderId="7" xfId="0" applyFill="1" applyBorder="1" applyAlignment="1">
      <alignment horizontal="center" vertical="center"/>
    </xf>
    <xf numFmtId="0" fontId="0" fillId="0" borderId="7" xfId="0" applyFill="1" applyBorder="1" applyAlignment="1">
      <alignment horizont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/>
    <xf numFmtId="0" fontId="0" fillId="0" borderId="4" xfId="0" applyFill="1" applyBorder="1">
      <alignment vertical="center"/>
    </xf>
    <xf numFmtId="0" fontId="9" fillId="0" borderId="4" xfId="0" applyFont="1" applyFill="1" applyBorder="1">
      <alignment vertical="center"/>
    </xf>
    <xf numFmtId="0" fontId="9" fillId="0" borderId="1" xfId="0" applyFont="1" applyFill="1" applyBorder="1" applyAlignment="1"/>
    <xf numFmtId="4" fontId="0" fillId="0" borderId="0" xfId="0" applyNumberFormat="1">
      <alignment vertical="center"/>
    </xf>
    <xf numFmtId="177" fontId="0" fillId="0" borderId="4" xfId="0" applyNumberFormat="1" applyFill="1" applyBorder="1" applyAlignment="1">
      <alignment horizontal="center" vertical="center"/>
    </xf>
    <xf numFmtId="177" fontId="9" fillId="0" borderId="4" xfId="0" applyNumberFormat="1" applyFont="1" applyFill="1" applyBorder="1" applyAlignment="1">
      <alignment horizontal="center" vertical="center"/>
    </xf>
    <xf numFmtId="177" fontId="0" fillId="0" borderId="1" xfId="0" applyNumberFormat="1" applyFont="1" applyFill="1" applyBorder="1" applyAlignment="1">
      <alignment horizontal="center"/>
    </xf>
    <xf numFmtId="177" fontId="9" fillId="0" borderId="1" xfId="0" applyNumberFormat="1" applyFont="1" applyFill="1" applyBorder="1" applyAlignment="1">
      <alignment horizontal="center"/>
    </xf>
    <xf numFmtId="0" fontId="2" fillId="0" borderId="4" xfId="0" applyFont="1" applyFill="1" applyBorder="1" applyAlignment="1">
      <alignment horizontal="left" vertical="center"/>
    </xf>
    <xf numFmtId="176" fontId="2" fillId="0" borderId="4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/>
    <xf numFmtId="0" fontId="0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/>
    <xf numFmtId="0" fontId="6" fillId="0" borderId="0" xfId="0" applyFont="1" applyBorder="1" applyAlignment="1">
      <alignment horizontal="center" vertical="center"/>
    </xf>
    <xf numFmtId="0" fontId="3" fillId="0" borderId="6" xfId="0" applyFont="1" applyFill="1" applyBorder="1" applyAlignment="1">
      <alignment horizontal="right"/>
    </xf>
    <xf numFmtId="0" fontId="0" fillId="0" borderId="7" xfId="0" applyFill="1" applyBorder="1" applyAlignment="1">
      <alignment horizontal="center"/>
    </xf>
    <xf numFmtId="0" fontId="0" fillId="0" borderId="7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right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/>
    <xf numFmtId="0" fontId="0" fillId="0" borderId="2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0" fontId="0" fillId="0" borderId="6" xfId="0" applyBorder="1" applyAlignment="1">
      <alignment horizontal="right"/>
    </xf>
    <xf numFmtId="0" fontId="6" fillId="0" borderId="0" xfId="0" applyFont="1" applyAlignment="1">
      <alignment horizontal="center" vertical="center"/>
    </xf>
    <xf numFmtId="0" fontId="0" fillId="0" borderId="9" xfId="0" applyFill="1" applyBorder="1" applyAlignment="1">
      <alignment horizontal="center" vertical="center"/>
    </xf>
    <xf numFmtId="0" fontId="0" fillId="0" borderId="9" xfId="0" applyFill="1" applyBorder="1" applyAlignment="1">
      <alignment horizontal="center"/>
    </xf>
    <xf numFmtId="0" fontId="0" fillId="0" borderId="9" xfId="0" applyFont="1" applyFill="1" applyBorder="1" applyAlignment="1">
      <alignment horizontal="center" vertical="center" wrapText="1"/>
    </xf>
    <xf numFmtId="0" fontId="0" fillId="0" borderId="9" xfId="0" applyFill="1" applyBorder="1" applyAlignment="1">
      <alignment horizontal="center" vertical="center"/>
    </xf>
    <xf numFmtId="0" fontId="5" fillId="0" borderId="7" xfId="0" applyFont="1" applyFill="1" applyBorder="1" applyAlignment="1">
      <alignment horizontal="left" vertical="center"/>
    </xf>
    <xf numFmtId="0" fontId="0" fillId="0" borderId="7" xfId="0" applyFont="1" applyFill="1" applyBorder="1" applyAlignment="1">
      <alignment horizontal="left"/>
    </xf>
    <xf numFmtId="0" fontId="0" fillId="0" borderId="0" xfId="0" applyFont="1" applyFill="1" applyBorder="1" applyAlignment="1">
      <alignment horizontal="right"/>
    </xf>
    <xf numFmtId="0" fontId="0" fillId="0" borderId="4" xfId="0" applyFont="1" applyFill="1" applyBorder="1" applyAlignment="1">
      <alignment horizontal="center" vertical="center"/>
    </xf>
    <xf numFmtId="0" fontId="0" fillId="0" borderId="4" xfId="0" applyFont="1" applyFill="1" applyBorder="1" applyAlignment="1"/>
    <xf numFmtId="0" fontId="0" fillId="0" borderId="4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/>
    </xf>
    <xf numFmtId="0" fontId="0" fillId="0" borderId="4" xfId="0" applyFont="1" applyFill="1" applyBorder="1" applyAlignment="1"/>
    <xf numFmtId="176" fontId="0" fillId="0" borderId="4" xfId="0" applyNumberFormat="1" applyFont="1" applyFill="1" applyBorder="1" applyAlignment="1">
      <alignment horizontal="right"/>
    </xf>
    <xf numFmtId="176" fontId="0" fillId="0" borderId="4" xfId="0" applyNumberFormat="1" applyFont="1" applyFill="1" applyBorder="1" applyAlignment="1">
      <alignment horizontal="center"/>
    </xf>
    <xf numFmtId="0" fontId="0" fillId="0" borderId="4" xfId="0" applyFont="1" applyFill="1" applyBorder="1" applyAlignment="1">
      <alignment vertical="center"/>
    </xf>
    <xf numFmtId="176" fontId="0" fillId="0" borderId="4" xfId="0" applyNumberFormat="1" applyFont="1" applyFill="1" applyBorder="1" applyAlignment="1">
      <alignment horizontal="center" vertical="center"/>
    </xf>
    <xf numFmtId="0" fontId="9" fillId="0" borderId="4" xfId="0" applyFont="1" applyFill="1" applyBorder="1" applyAlignment="1">
      <alignment horizontal="left" vertical="center"/>
    </xf>
    <xf numFmtId="176" fontId="9" fillId="0" borderId="4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50"/>
  <sheetViews>
    <sheetView workbookViewId="0">
      <selection activeCell="D32" sqref="D32"/>
    </sheetView>
  </sheetViews>
  <sheetFormatPr defaultRowHeight="13.5"/>
  <cols>
    <col min="1" max="1" width="24" customWidth="1"/>
    <col min="2" max="2" width="9.375" customWidth="1"/>
    <col min="3" max="3" width="12.875" customWidth="1"/>
    <col min="4" max="4" width="13" customWidth="1"/>
    <col min="5" max="5" width="12.625" customWidth="1"/>
    <col min="6" max="6" width="9" customWidth="1"/>
    <col min="7" max="7" width="17.625" customWidth="1"/>
  </cols>
  <sheetData>
    <row r="1" spans="1:7" ht="30" customHeight="1">
      <c r="A1" s="56" t="s">
        <v>54</v>
      </c>
      <c r="B1" s="56"/>
      <c r="C1" s="56"/>
      <c r="D1" s="56"/>
      <c r="E1" s="56"/>
      <c r="F1" s="56"/>
      <c r="G1" s="56"/>
    </row>
    <row r="2" spans="1:7" s="29" customFormat="1" ht="16.5" customHeight="1">
      <c r="A2" s="57" t="s">
        <v>69</v>
      </c>
      <c r="B2" s="57"/>
      <c r="C2" s="57"/>
      <c r="D2" s="57"/>
      <c r="E2" s="57"/>
      <c r="F2" s="57"/>
      <c r="G2" s="57"/>
    </row>
    <row r="3" spans="1:7">
      <c r="A3" s="51" t="s">
        <v>0</v>
      </c>
      <c r="B3" s="51" t="s">
        <v>1</v>
      </c>
      <c r="C3" s="52"/>
      <c r="D3" s="52"/>
      <c r="E3" s="53" t="s">
        <v>2</v>
      </c>
      <c r="F3" s="54" t="s">
        <v>3</v>
      </c>
      <c r="G3" s="55"/>
    </row>
    <row r="4" spans="1:7">
      <c r="A4" s="52"/>
      <c r="B4" s="1" t="s">
        <v>4</v>
      </c>
      <c r="C4" s="1" t="s">
        <v>5</v>
      </c>
      <c r="D4" s="1" t="s">
        <v>6</v>
      </c>
      <c r="E4" s="53"/>
      <c r="F4" s="1" t="s">
        <v>7</v>
      </c>
      <c r="G4" s="1" t="s">
        <v>8</v>
      </c>
    </row>
    <row r="5" spans="1:7" ht="15" customHeight="1">
      <c r="A5" s="2" t="s">
        <v>9</v>
      </c>
      <c r="B5" s="3">
        <f>B6+B19</f>
        <v>79</v>
      </c>
      <c r="C5" s="3"/>
      <c r="D5" s="3">
        <f>D6+D19</f>
        <v>1869.87</v>
      </c>
      <c r="E5" s="3">
        <v>1869.87</v>
      </c>
      <c r="F5" s="3">
        <v>613.99</v>
      </c>
      <c r="G5" s="13">
        <v>1255.8800000000001</v>
      </c>
    </row>
    <row r="6" spans="1:7" ht="15" customHeight="1">
      <c r="A6" s="2" t="s">
        <v>10</v>
      </c>
      <c r="B6" s="3">
        <f>SUM(B7:B18)</f>
        <v>16</v>
      </c>
      <c r="C6" s="3"/>
      <c r="D6" s="3">
        <f>SUM(D7:D18)</f>
        <v>1652.62</v>
      </c>
      <c r="E6" s="3">
        <v>0</v>
      </c>
      <c r="F6" s="3"/>
      <c r="G6" s="3"/>
    </row>
    <row r="7" spans="1:7" ht="15" customHeight="1">
      <c r="A7" s="30" t="s">
        <v>11</v>
      </c>
      <c r="B7" s="31">
        <v>1</v>
      </c>
      <c r="C7" s="31">
        <v>45</v>
      </c>
      <c r="D7" s="31">
        <v>45</v>
      </c>
      <c r="E7" s="32">
        <v>45</v>
      </c>
      <c r="F7" s="31">
        <v>45</v>
      </c>
      <c r="G7" s="32"/>
    </row>
    <row r="8" spans="1:7" ht="15" customHeight="1">
      <c r="A8" s="4" t="s">
        <v>12</v>
      </c>
      <c r="B8" s="5">
        <v>1</v>
      </c>
      <c r="C8" s="5">
        <v>35</v>
      </c>
      <c r="D8" s="5">
        <v>35</v>
      </c>
      <c r="E8" s="6">
        <v>35</v>
      </c>
      <c r="F8" s="5">
        <v>35</v>
      </c>
      <c r="G8" s="6"/>
    </row>
    <row r="9" spans="1:7" ht="15" customHeight="1">
      <c r="A9" s="7" t="s">
        <v>13</v>
      </c>
      <c r="B9" s="5">
        <v>2</v>
      </c>
      <c r="C9" s="5">
        <v>15</v>
      </c>
      <c r="D9" s="5">
        <v>30</v>
      </c>
      <c r="E9" s="6">
        <v>30</v>
      </c>
      <c r="F9" s="5">
        <v>30</v>
      </c>
      <c r="G9" s="5"/>
    </row>
    <row r="10" spans="1:7" ht="15" customHeight="1">
      <c r="A10" s="7" t="s">
        <v>14</v>
      </c>
      <c r="B10" s="5">
        <v>2</v>
      </c>
      <c r="C10" s="5">
        <v>10</v>
      </c>
      <c r="D10" s="5">
        <v>20</v>
      </c>
      <c r="E10" s="6">
        <v>20</v>
      </c>
      <c r="F10" s="5">
        <v>20</v>
      </c>
      <c r="G10" s="5"/>
    </row>
    <row r="11" spans="1:7" ht="15" customHeight="1">
      <c r="A11" s="7" t="s">
        <v>15</v>
      </c>
      <c r="B11" s="9">
        <v>1</v>
      </c>
      <c r="C11" s="9">
        <v>26</v>
      </c>
      <c r="D11" s="9">
        <v>26</v>
      </c>
      <c r="E11" s="6">
        <v>26</v>
      </c>
      <c r="F11" s="9">
        <v>22.24</v>
      </c>
      <c r="G11" s="9">
        <v>3.76</v>
      </c>
    </row>
    <row r="12" spans="1:7" ht="15" customHeight="1">
      <c r="A12" s="10" t="s">
        <v>16</v>
      </c>
      <c r="B12" s="11">
        <v>1</v>
      </c>
      <c r="C12" s="11">
        <v>39.619999999999997</v>
      </c>
      <c r="D12" s="9">
        <v>39.619999999999997</v>
      </c>
      <c r="E12" s="6">
        <v>39.619999999999997</v>
      </c>
      <c r="F12" s="9">
        <v>4</v>
      </c>
      <c r="G12" s="9">
        <v>35.619999999999997</v>
      </c>
    </row>
    <row r="13" spans="1:7" ht="15" customHeight="1">
      <c r="A13" s="7" t="s">
        <v>17</v>
      </c>
      <c r="B13" s="5">
        <v>1</v>
      </c>
      <c r="C13" s="5">
        <v>1200</v>
      </c>
      <c r="D13" s="5">
        <v>1200</v>
      </c>
      <c r="E13" s="6">
        <v>1200</v>
      </c>
      <c r="F13" s="5"/>
      <c r="G13" s="34">
        <v>1200</v>
      </c>
    </row>
    <row r="14" spans="1:7" ht="15" customHeight="1">
      <c r="A14" s="12" t="s">
        <v>18</v>
      </c>
      <c r="B14" s="13">
        <v>1</v>
      </c>
      <c r="C14" s="13">
        <v>140</v>
      </c>
      <c r="D14" s="14">
        <v>140</v>
      </c>
      <c r="E14" s="14">
        <v>140</v>
      </c>
      <c r="F14" s="13">
        <v>140</v>
      </c>
      <c r="G14" s="35"/>
    </row>
    <row r="15" spans="1:7" ht="15" customHeight="1">
      <c r="A15" s="12" t="s">
        <v>19</v>
      </c>
      <c r="B15" s="13">
        <v>1</v>
      </c>
      <c r="C15" s="13">
        <v>48</v>
      </c>
      <c r="D15" s="14">
        <v>48</v>
      </c>
      <c r="E15" s="14">
        <v>48</v>
      </c>
      <c r="F15" s="13">
        <v>48</v>
      </c>
      <c r="G15" s="13"/>
    </row>
    <row r="16" spans="1:7" ht="15" customHeight="1">
      <c r="A16" s="12" t="s">
        <v>20</v>
      </c>
      <c r="B16" s="13">
        <v>2</v>
      </c>
      <c r="C16" s="13">
        <v>10</v>
      </c>
      <c r="D16" s="14">
        <v>20</v>
      </c>
      <c r="E16" s="14">
        <v>20</v>
      </c>
      <c r="F16" s="13">
        <v>20</v>
      </c>
      <c r="G16" s="13"/>
    </row>
    <row r="17" spans="1:7" ht="15" customHeight="1">
      <c r="A17" s="12" t="s">
        <v>21</v>
      </c>
      <c r="B17" s="13">
        <v>2</v>
      </c>
      <c r="C17" s="13">
        <v>10</v>
      </c>
      <c r="D17" s="14">
        <v>20</v>
      </c>
      <c r="E17" s="14">
        <v>20</v>
      </c>
      <c r="F17" s="13">
        <v>20</v>
      </c>
      <c r="G17" s="13"/>
    </row>
    <row r="18" spans="1:7" ht="15" customHeight="1">
      <c r="A18" s="15" t="s">
        <v>22</v>
      </c>
      <c r="B18" s="14">
        <v>1</v>
      </c>
      <c r="C18" s="14">
        <v>29</v>
      </c>
      <c r="D18" s="14">
        <v>29</v>
      </c>
      <c r="E18" s="14">
        <v>29</v>
      </c>
      <c r="F18" s="14">
        <v>29</v>
      </c>
      <c r="G18" s="14"/>
    </row>
    <row r="19" spans="1:7" ht="15" customHeight="1">
      <c r="A19" s="16" t="s">
        <v>23</v>
      </c>
      <c r="B19" s="5">
        <v>63</v>
      </c>
      <c r="C19" s="5"/>
      <c r="D19" s="5">
        <v>217.25</v>
      </c>
      <c r="E19" s="6">
        <v>217.25</v>
      </c>
      <c r="F19" s="5">
        <v>200.75</v>
      </c>
      <c r="G19" s="5"/>
    </row>
    <row r="20" spans="1:7" ht="15" customHeight="1">
      <c r="A20" s="4" t="s">
        <v>24</v>
      </c>
      <c r="B20" s="5">
        <v>2</v>
      </c>
      <c r="C20" s="5">
        <v>1.6</v>
      </c>
      <c r="D20" s="5">
        <v>3.2</v>
      </c>
      <c r="E20" s="6">
        <v>3.2</v>
      </c>
      <c r="F20" s="5">
        <v>3.2</v>
      </c>
      <c r="G20" s="5"/>
    </row>
    <row r="21" spans="1:7" ht="15" customHeight="1">
      <c r="A21" s="4" t="s">
        <v>25</v>
      </c>
      <c r="B21" s="5">
        <v>2</v>
      </c>
      <c r="C21" s="5">
        <v>0.8</v>
      </c>
      <c r="D21" s="5">
        <v>1.6</v>
      </c>
      <c r="E21" s="6">
        <v>1.6</v>
      </c>
      <c r="F21" s="5">
        <v>1.6</v>
      </c>
      <c r="G21" s="5"/>
    </row>
    <row r="22" spans="1:7" ht="15" customHeight="1">
      <c r="A22" s="4" t="s">
        <v>26</v>
      </c>
      <c r="B22" s="5">
        <v>1</v>
      </c>
      <c r="C22" s="5">
        <v>1.8</v>
      </c>
      <c r="D22" s="5">
        <v>1.8</v>
      </c>
      <c r="E22" s="6">
        <v>1.8</v>
      </c>
      <c r="F22" s="5">
        <v>1.8</v>
      </c>
      <c r="G22" s="5"/>
    </row>
    <row r="23" spans="1:7" ht="15" customHeight="1">
      <c r="A23" s="4" t="s">
        <v>27</v>
      </c>
      <c r="B23" s="5">
        <v>1</v>
      </c>
      <c r="C23" s="5">
        <v>7</v>
      </c>
      <c r="D23" s="5">
        <v>7</v>
      </c>
      <c r="E23" s="6">
        <v>7</v>
      </c>
      <c r="F23" s="5">
        <v>7</v>
      </c>
      <c r="G23" s="5"/>
    </row>
    <row r="24" spans="1:7" ht="15" customHeight="1">
      <c r="A24" s="4" t="s">
        <v>28</v>
      </c>
      <c r="B24" s="5">
        <v>1</v>
      </c>
      <c r="C24" s="5">
        <v>12.8</v>
      </c>
      <c r="D24" s="5">
        <v>12.8</v>
      </c>
      <c r="E24" s="6">
        <v>12.8</v>
      </c>
      <c r="F24" s="5">
        <v>12.8</v>
      </c>
      <c r="G24" s="5"/>
    </row>
    <row r="25" spans="1:7" ht="15" customHeight="1">
      <c r="A25" s="4" t="s">
        <v>29</v>
      </c>
      <c r="B25" s="5">
        <v>1</v>
      </c>
      <c r="C25" s="5">
        <v>2.5</v>
      </c>
      <c r="D25" s="5">
        <v>2.5</v>
      </c>
      <c r="E25" s="6">
        <v>2.5</v>
      </c>
      <c r="F25" s="5">
        <v>2.5</v>
      </c>
      <c r="G25" s="5"/>
    </row>
    <row r="26" spans="1:7" ht="15" customHeight="1">
      <c r="A26" s="4" t="s">
        <v>30</v>
      </c>
      <c r="B26" s="5">
        <v>1</v>
      </c>
      <c r="C26" s="5">
        <v>15</v>
      </c>
      <c r="D26" s="5">
        <v>15</v>
      </c>
      <c r="E26" s="6">
        <v>15</v>
      </c>
      <c r="F26" s="5">
        <v>15</v>
      </c>
      <c r="G26" s="5"/>
    </row>
    <row r="27" spans="1:7" ht="15" customHeight="1">
      <c r="A27" s="4" t="s">
        <v>31</v>
      </c>
      <c r="B27" s="5">
        <v>2</v>
      </c>
      <c r="C27" s="5">
        <v>10</v>
      </c>
      <c r="D27" s="5">
        <v>20</v>
      </c>
      <c r="E27" s="6">
        <v>20</v>
      </c>
      <c r="F27" s="5">
        <v>20</v>
      </c>
      <c r="G27" s="5"/>
    </row>
    <row r="28" spans="1:7" ht="15" customHeight="1">
      <c r="A28" s="4" t="s">
        <v>32</v>
      </c>
      <c r="B28" s="5">
        <v>1</v>
      </c>
      <c r="C28" s="5">
        <v>3.5</v>
      </c>
      <c r="D28" s="5">
        <v>3.5</v>
      </c>
      <c r="E28" s="6">
        <v>3.5</v>
      </c>
      <c r="F28" s="5">
        <v>3.5</v>
      </c>
      <c r="G28" s="5"/>
    </row>
    <row r="29" spans="1:7" ht="15" customHeight="1">
      <c r="A29" s="4" t="s">
        <v>33</v>
      </c>
      <c r="B29" s="5">
        <v>1</v>
      </c>
      <c r="C29" s="5">
        <v>2.8</v>
      </c>
      <c r="D29" s="5">
        <v>2.8</v>
      </c>
      <c r="E29" s="6">
        <v>2.8</v>
      </c>
      <c r="F29" s="5">
        <v>2.8</v>
      </c>
      <c r="G29" s="5"/>
    </row>
    <row r="30" spans="1:7" ht="15" customHeight="1">
      <c r="A30" s="4" t="s">
        <v>34</v>
      </c>
      <c r="B30" s="5">
        <v>1</v>
      </c>
      <c r="C30" s="5">
        <v>1.7</v>
      </c>
      <c r="D30" s="5">
        <v>1.7</v>
      </c>
      <c r="E30" s="6">
        <v>1.7</v>
      </c>
      <c r="F30" s="5">
        <v>1.7</v>
      </c>
      <c r="G30" s="5"/>
    </row>
    <row r="31" spans="1:7" ht="15" customHeight="1">
      <c r="A31" s="7" t="s">
        <v>35</v>
      </c>
      <c r="B31" s="5">
        <v>1</v>
      </c>
      <c r="C31" s="5">
        <v>4.5</v>
      </c>
      <c r="D31" s="5">
        <v>4.5</v>
      </c>
      <c r="E31" s="6">
        <v>4.5</v>
      </c>
      <c r="F31" s="5">
        <v>4.5</v>
      </c>
      <c r="G31" s="5"/>
    </row>
    <row r="32" spans="1:7" ht="15" customHeight="1">
      <c r="A32" s="7" t="s">
        <v>36</v>
      </c>
      <c r="B32" s="5">
        <v>2</v>
      </c>
      <c r="C32" s="5">
        <v>4</v>
      </c>
      <c r="D32" s="5">
        <v>8</v>
      </c>
      <c r="E32" s="6">
        <v>8</v>
      </c>
      <c r="F32" s="5">
        <v>8</v>
      </c>
      <c r="G32" s="5"/>
    </row>
    <row r="33" spans="1:7" ht="15" customHeight="1">
      <c r="A33" s="7" t="s">
        <v>37</v>
      </c>
      <c r="B33" s="5">
        <v>1</v>
      </c>
      <c r="C33" s="5">
        <v>3</v>
      </c>
      <c r="D33" s="5">
        <v>3</v>
      </c>
      <c r="E33" s="6">
        <v>3</v>
      </c>
      <c r="F33" s="5">
        <v>3</v>
      </c>
      <c r="G33" s="5"/>
    </row>
    <row r="34" spans="1:7" ht="15" customHeight="1">
      <c r="A34" s="7" t="s">
        <v>38</v>
      </c>
      <c r="B34" s="5">
        <v>2</v>
      </c>
      <c r="C34" s="5">
        <v>1.5</v>
      </c>
      <c r="D34" s="5">
        <v>3</v>
      </c>
      <c r="E34" s="6">
        <v>3</v>
      </c>
      <c r="F34" s="5">
        <v>3</v>
      </c>
      <c r="G34" s="5"/>
    </row>
    <row r="35" spans="1:7" ht="15" customHeight="1">
      <c r="A35" s="7" t="s">
        <v>39</v>
      </c>
      <c r="B35" s="5">
        <v>5</v>
      </c>
      <c r="C35" s="5">
        <v>3</v>
      </c>
      <c r="D35" s="5">
        <v>15</v>
      </c>
      <c r="E35" s="6">
        <v>15</v>
      </c>
      <c r="F35" s="5">
        <v>15</v>
      </c>
      <c r="G35" s="5"/>
    </row>
    <row r="36" spans="1:7" ht="15" customHeight="1">
      <c r="A36" s="7" t="s">
        <v>40</v>
      </c>
      <c r="B36" s="5">
        <v>2</v>
      </c>
      <c r="C36" s="5">
        <v>3</v>
      </c>
      <c r="D36" s="5">
        <v>6</v>
      </c>
      <c r="E36" s="6">
        <v>6</v>
      </c>
      <c r="F36" s="5">
        <v>6</v>
      </c>
      <c r="G36" s="5"/>
    </row>
    <row r="37" spans="1:7" ht="15" customHeight="1">
      <c r="A37" s="7" t="s">
        <v>41</v>
      </c>
      <c r="B37" s="5">
        <v>1</v>
      </c>
      <c r="C37" s="5">
        <v>5.5</v>
      </c>
      <c r="D37" s="5">
        <v>5.5</v>
      </c>
      <c r="E37" s="6">
        <v>5.5</v>
      </c>
      <c r="F37" s="5">
        <v>5.5</v>
      </c>
      <c r="G37" s="5"/>
    </row>
    <row r="38" spans="1:7" ht="15" customHeight="1">
      <c r="A38" s="7" t="s">
        <v>42</v>
      </c>
      <c r="B38" s="5">
        <v>10</v>
      </c>
      <c r="C38" s="5">
        <v>0.8</v>
      </c>
      <c r="D38" s="5">
        <v>8</v>
      </c>
      <c r="E38" s="6">
        <v>8</v>
      </c>
      <c r="F38" s="5">
        <v>8</v>
      </c>
      <c r="G38" s="5"/>
    </row>
    <row r="39" spans="1:7" ht="15" customHeight="1">
      <c r="A39" s="7" t="s">
        <v>43</v>
      </c>
      <c r="B39" s="5">
        <v>5</v>
      </c>
      <c r="C39" s="5">
        <v>0.8</v>
      </c>
      <c r="D39" s="5">
        <v>4</v>
      </c>
      <c r="E39" s="6">
        <v>4</v>
      </c>
      <c r="F39" s="5">
        <v>4</v>
      </c>
      <c r="G39" s="5"/>
    </row>
    <row r="40" spans="1:7" ht="15" customHeight="1">
      <c r="A40" s="7" t="s">
        <v>44</v>
      </c>
      <c r="B40" s="5">
        <v>5</v>
      </c>
      <c r="C40" s="5">
        <v>0.99</v>
      </c>
      <c r="D40" s="5">
        <v>4.95</v>
      </c>
      <c r="E40" s="6">
        <v>4.95</v>
      </c>
      <c r="F40" s="5">
        <v>4.95</v>
      </c>
      <c r="G40" s="5"/>
    </row>
    <row r="41" spans="1:7" ht="15" customHeight="1">
      <c r="A41" s="7" t="s">
        <v>45</v>
      </c>
      <c r="B41" s="5">
        <v>5</v>
      </c>
      <c r="C41" s="5">
        <v>0.6</v>
      </c>
      <c r="D41" s="5">
        <v>3</v>
      </c>
      <c r="E41" s="6">
        <v>3</v>
      </c>
      <c r="F41" s="5">
        <v>3</v>
      </c>
      <c r="G41" s="5"/>
    </row>
    <row r="42" spans="1:7" ht="15" customHeight="1">
      <c r="A42" s="7" t="s">
        <v>46</v>
      </c>
      <c r="B42" s="5">
        <v>1</v>
      </c>
      <c r="C42" s="5">
        <v>3.5</v>
      </c>
      <c r="D42" s="5">
        <v>3.5</v>
      </c>
      <c r="E42" s="6">
        <v>3.5</v>
      </c>
      <c r="F42" s="5">
        <v>3.5</v>
      </c>
      <c r="G42" s="5"/>
    </row>
    <row r="43" spans="1:7" ht="15" customHeight="1">
      <c r="A43" s="8" t="s">
        <v>47</v>
      </c>
      <c r="B43" s="9">
        <v>3</v>
      </c>
      <c r="C43" s="9">
        <v>5.7</v>
      </c>
      <c r="D43" s="9">
        <v>17.100000000000001</v>
      </c>
      <c r="E43" s="6">
        <v>17.100000000000001</v>
      </c>
      <c r="F43" s="9">
        <v>0.6</v>
      </c>
      <c r="G43" s="9">
        <v>16.5</v>
      </c>
    </row>
    <row r="44" spans="1:7" ht="15" customHeight="1">
      <c r="A44" s="7" t="s">
        <v>48</v>
      </c>
      <c r="B44" s="5">
        <v>1</v>
      </c>
      <c r="C44" s="5">
        <v>29</v>
      </c>
      <c r="D44" s="5">
        <v>29</v>
      </c>
      <c r="E44" s="6">
        <v>29</v>
      </c>
      <c r="F44" s="9">
        <v>29</v>
      </c>
      <c r="G44" s="9"/>
    </row>
    <row r="45" spans="1:7" ht="15" customHeight="1">
      <c r="A45" s="12" t="s">
        <v>49</v>
      </c>
      <c r="B45" s="13">
        <v>1</v>
      </c>
      <c r="C45" s="13">
        <v>3.5</v>
      </c>
      <c r="D45" s="14">
        <v>3.5</v>
      </c>
      <c r="E45" s="14">
        <v>3.5</v>
      </c>
      <c r="F45" s="13">
        <v>3.5</v>
      </c>
      <c r="G45" s="13"/>
    </row>
    <row r="46" spans="1:7" ht="15" customHeight="1">
      <c r="A46" s="12" t="s">
        <v>50</v>
      </c>
      <c r="B46" s="13">
        <v>1</v>
      </c>
      <c r="C46" s="13">
        <v>4.5</v>
      </c>
      <c r="D46" s="14">
        <v>4.5</v>
      </c>
      <c r="E46" s="14">
        <v>4.5</v>
      </c>
      <c r="F46" s="13">
        <v>4.5</v>
      </c>
      <c r="G46" s="13"/>
    </row>
    <row r="47" spans="1:7" ht="15" customHeight="1">
      <c r="A47" s="12" t="s">
        <v>51</v>
      </c>
      <c r="B47" s="13">
        <v>1</v>
      </c>
      <c r="C47" s="13">
        <v>3</v>
      </c>
      <c r="D47" s="14">
        <v>3</v>
      </c>
      <c r="E47" s="14">
        <v>3</v>
      </c>
      <c r="F47" s="13">
        <v>3</v>
      </c>
      <c r="G47" s="13"/>
    </row>
    <row r="48" spans="1:7" ht="15" customHeight="1">
      <c r="A48" s="17" t="s">
        <v>52</v>
      </c>
      <c r="B48" s="18">
        <v>1</v>
      </c>
      <c r="C48" s="18">
        <v>10</v>
      </c>
      <c r="D48" s="19">
        <v>10</v>
      </c>
      <c r="E48" s="19">
        <v>10</v>
      </c>
      <c r="F48" s="18">
        <v>10</v>
      </c>
      <c r="G48" s="18"/>
    </row>
    <row r="49" spans="1:7" ht="15" customHeight="1">
      <c r="A49" s="20" t="s">
        <v>53</v>
      </c>
      <c r="B49" s="21">
        <v>1</v>
      </c>
      <c r="C49" s="21">
        <v>9.8000000000000007</v>
      </c>
      <c r="D49" s="22">
        <v>9.8000000000000007</v>
      </c>
      <c r="E49" s="22">
        <v>9.8000000000000007</v>
      </c>
      <c r="F49" s="21">
        <v>9.8000000000000007</v>
      </c>
      <c r="G49" s="21"/>
    </row>
    <row r="50" spans="1:7">
      <c r="F50" s="33"/>
    </row>
  </sheetData>
  <mergeCells count="6">
    <mergeCell ref="A3:A4"/>
    <mergeCell ref="B3:D3"/>
    <mergeCell ref="E3:E4"/>
    <mergeCell ref="F3:G3"/>
    <mergeCell ref="A1:G1"/>
    <mergeCell ref="A2:G2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F31"/>
  <sheetViews>
    <sheetView workbookViewId="0">
      <selection activeCell="E22" sqref="E22"/>
    </sheetView>
  </sheetViews>
  <sheetFormatPr defaultRowHeight="13.5"/>
  <cols>
    <col min="1" max="1" width="28.875" customWidth="1"/>
    <col min="2" max="2" width="9.75" customWidth="1"/>
    <col min="3" max="3" width="10" customWidth="1"/>
    <col min="5" max="5" width="10.25" customWidth="1"/>
    <col min="6" max="6" width="16.875" customWidth="1"/>
  </cols>
  <sheetData>
    <row r="1" spans="1:6" ht="35.25" customHeight="1">
      <c r="A1" s="56" t="s">
        <v>68</v>
      </c>
      <c r="B1" s="56"/>
      <c r="C1" s="56"/>
      <c r="D1" s="56"/>
      <c r="E1" s="56"/>
      <c r="F1" s="56"/>
    </row>
    <row r="2" spans="1:6" ht="15.75" customHeight="1">
      <c r="A2" s="60" t="s">
        <v>69</v>
      </c>
      <c r="B2" s="60"/>
      <c r="C2" s="60"/>
      <c r="D2" s="60"/>
      <c r="E2" s="60"/>
      <c r="F2" s="60"/>
    </row>
    <row r="3" spans="1:6" ht="13.5" customHeight="1">
      <c r="A3" s="67" t="s">
        <v>55</v>
      </c>
      <c r="B3" s="67" t="s">
        <v>1</v>
      </c>
      <c r="C3" s="68"/>
      <c r="D3" s="68"/>
      <c r="E3" s="69" t="s">
        <v>2</v>
      </c>
      <c r="F3" s="70" t="s">
        <v>3</v>
      </c>
    </row>
    <row r="4" spans="1:6">
      <c r="A4" s="58"/>
      <c r="B4" s="37" t="s">
        <v>4</v>
      </c>
      <c r="C4" s="37" t="s">
        <v>5</v>
      </c>
      <c r="D4" s="37" t="s">
        <v>6</v>
      </c>
      <c r="E4" s="59"/>
      <c r="F4" s="37" t="s">
        <v>7</v>
      </c>
    </row>
    <row r="5" spans="1:6" ht="15.95" customHeight="1">
      <c r="A5" s="38" t="s">
        <v>9</v>
      </c>
      <c r="B5" s="37"/>
      <c r="C5" s="37"/>
      <c r="D5" s="24"/>
      <c r="E5" s="24">
        <v>372.8</v>
      </c>
      <c r="F5" s="24">
        <f>SUM(F6:F30)</f>
        <v>372.8</v>
      </c>
    </row>
    <row r="6" spans="1:6" ht="15.95" customHeight="1">
      <c r="A6" s="23" t="s">
        <v>91</v>
      </c>
      <c r="B6" s="37"/>
      <c r="C6" s="37"/>
      <c r="D6" s="24"/>
      <c r="E6" s="24">
        <v>0</v>
      </c>
      <c r="F6" s="24"/>
    </row>
    <row r="7" spans="1:6" ht="15.95" customHeight="1">
      <c r="A7" s="23" t="s">
        <v>10</v>
      </c>
      <c r="B7" s="37"/>
      <c r="C7" s="37"/>
      <c r="D7" s="24"/>
      <c r="E7" s="24">
        <v>0</v>
      </c>
      <c r="F7" s="37"/>
    </row>
    <row r="8" spans="1:6" ht="15.95" customHeight="1">
      <c r="A8" s="71" t="s">
        <v>92</v>
      </c>
      <c r="B8" s="27">
        <v>120</v>
      </c>
      <c r="C8" s="27">
        <v>0.5</v>
      </c>
      <c r="D8" s="27">
        <f>B8*C8</f>
        <v>60</v>
      </c>
      <c r="E8" s="24">
        <v>60</v>
      </c>
      <c r="F8" s="27">
        <v>60</v>
      </c>
    </row>
    <row r="9" spans="1:6" ht="15.95" customHeight="1">
      <c r="A9" s="71" t="s">
        <v>93</v>
      </c>
      <c r="B9" s="26">
        <v>4</v>
      </c>
      <c r="C9" s="26">
        <v>15</v>
      </c>
      <c r="D9" s="27">
        <f>B9*C9</f>
        <v>60</v>
      </c>
      <c r="E9" s="24">
        <v>60</v>
      </c>
      <c r="F9" s="27">
        <v>60</v>
      </c>
    </row>
    <row r="10" spans="1:6" ht="15.95" customHeight="1">
      <c r="A10" s="72" t="s">
        <v>94</v>
      </c>
      <c r="B10" s="37">
        <v>1</v>
      </c>
      <c r="C10" s="37">
        <v>1</v>
      </c>
      <c r="D10" s="24">
        <v>45</v>
      </c>
      <c r="E10" s="24">
        <v>45</v>
      </c>
      <c r="F10" s="37">
        <v>45</v>
      </c>
    </row>
    <row r="11" spans="1:6" ht="15.95" customHeight="1">
      <c r="A11" s="23" t="s">
        <v>23</v>
      </c>
      <c r="B11" s="37"/>
      <c r="C11" s="37"/>
      <c r="D11" s="24"/>
      <c r="E11" s="24">
        <v>0</v>
      </c>
      <c r="F11" s="37"/>
    </row>
    <row r="12" spans="1:6" ht="15.95" customHeight="1">
      <c r="A12" s="71" t="s">
        <v>95</v>
      </c>
      <c r="B12" s="27">
        <v>2</v>
      </c>
      <c r="C12" s="27">
        <v>4.9000000000000004</v>
      </c>
      <c r="D12" s="27">
        <f>B12*C12</f>
        <v>9.8000000000000007</v>
      </c>
      <c r="E12" s="24">
        <v>9.8000000000000007</v>
      </c>
      <c r="F12" s="37">
        <v>9.8000000000000007</v>
      </c>
    </row>
    <row r="13" spans="1:6" ht="15.95" customHeight="1">
      <c r="A13" s="71" t="s">
        <v>96</v>
      </c>
      <c r="B13" s="27">
        <v>30</v>
      </c>
      <c r="C13" s="27">
        <v>0.4</v>
      </c>
      <c r="D13" s="27">
        <f>B13*C13</f>
        <v>12</v>
      </c>
      <c r="E13" s="24">
        <v>12</v>
      </c>
      <c r="F13" s="37">
        <v>12</v>
      </c>
    </row>
    <row r="14" spans="1:6" ht="15.95" customHeight="1">
      <c r="A14" s="71"/>
      <c r="B14" s="27"/>
      <c r="C14" s="27"/>
      <c r="D14" s="27"/>
      <c r="E14" s="24"/>
      <c r="F14" s="37"/>
    </row>
    <row r="15" spans="1:6" ht="15.95" customHeight="1">
      <c r="A15" s="67" t="s">
        <v>55</v>
      </c>
      <c r="B15" s="67" t="s">
        <v>1</v>
      </c>
      <c r="C15" s="68"/>
      <c r="D15" s="68"/>
      <c r="E15" s="69" t="s">
        <v>2</v>
      </c>
      <c r="F15" s="70" t="s">
        <v>3</v>
      </c>
    </row>
    <row r="16" spans="1:6" ht="15.95" customHeight="1">
      <c r="A16" s="58"/>
      <c r="B16" s="37" t="s">
        <v>4</v>
      </c>
      <c r="C16" s="37" t="s">
        <v>5</v>
      </c>
      <c r="D16" s="37" t="s">
        <v>6</v>
      </c>
      <c r="E16" s="59"/>
      <c r="F16" s="37" t="s">
        <v>7</v>
      </c>
    </row>
    <row r="17" spans="1:6" ht="15.95" customHeight="1">
      <c r="A17" s="23" t="s">
        <v>56</v>
      </c>
      <c r="B17" s="37"/>
      <c r="C17" s="37"/>
      <c r="D17" s="24"/>
      <c r="E17" s="24">
        <v>0</v>
      </c>
      <c r="F17" s="24"/>
    </row>
    <row r="18" spans="1:6" ht="15.95" customHeight="1">
      <c r="A18" s="23" t="s">
        <v>10</v>
      </c>
      <c r="B18" s="37"/>
      <c r="C18" s="37"/>
      <c r="D18" s="24"/>
      <c r="E18" s="24">
        <v>0</v>
      </c>
      <c r="F18" s="37"/>
    </row>
    <row r="19" spans="1:6" ht="14.25">
      <c r="A19" s="25" t="s">
        <v>57</v>
      </c>
      <c r="B19" s="26">
        <v>1</v>
      </c>
      <c r="C19" s="26">
        <v>70</v>
      </c>
      <c r="D19" s="27">
        <f t="shared" ref="D19:D20" si="0">B19*C19</f>
        <v>70</v>
      </c>
      <c r="E19" s="24">
        <v>70</v>
      </c>
      <c r="F19" s="37">
        <v>70</v>
      </c>
    </row>
    <row r="20" spans="1:6" ht="14.25">
      <c r="A20" s="25" t="s">
        <v>58</v>
      </c>
      <c r="B20" s="26">
        <v>1</v>
      </c>
      <c r="C20" s="26">
        <v>23</v>
      </c>
      <c r="D20" s="27">
        <f t="shared" si="0"/>
        <v>23</v>
      </c>
      <c r="E20" s="24">
        <v>23</v>
      </c>
      <c r="F20" s="37">
        <v>23</v>
      </c>
    </row>
    <row r="21" spans="1:6">
      <c r="A21" s="23" t="s">
        <v>59</v>
      </c>
      <c r="B21" s="37">
        <v>1</v>
      </c>
      <c r="C21" s="37">
        <v>20</v>
      </c>
      <c r="D21" s="24">
        <v>20</v>
      </c>
      <c r="E21" s="24">
        <v>20</v>
      </c>
      <c r="F21" s="37">
        <v>20</v>
      </c>
    </row>
    <row r="22" spans="1:6">
      <c r="A22" s="23" t="s">
        <v>23</v>
      </c>
      <c r="B22" s="37"/>
      <c r="C22" s="37"/>
      <c r="D22" s="24"/>
      <c r="E22" s="24">
        <v>0</v>
      </c>
      <c r="F22" s="37"/>
    </row>
    <row r="23" spans="1:6" ht="14.25">
      <c r="A23" s="25" t="s">
        <v>60</v>
      </c>
      <c r="B23" s="26">
        <v>1</v>
      </c>
      <c r="C23" s="26">
        <v>19</v>
      </c>
      <c r="D23" s="27">
        <f t="shared" ref="D23:D28" si="1">B23*C23</f>
        <v>19</v>
      </c>
      <c r="E23" s="24">
        <v>19</v>
      </c>
      <c r="F23" s="26">
        <v>19</v>
      </c>
    </row>
    <row r="24" spans="1:6" ht="14.25">
      <c r="A24" s="25" t="s">
        <v>61</v>
      </c>
      <c r="B24" s="26">
        <v>1</v>
      </c>
      <c r="C24" s="26">
        <v>9.5</v>
      </c>
      <c r="D24" s="27">
        <f t="shared" si="1"/>
        <v>9.5</v>
      </c>
      <c r="E24" s="24">
        <v>9.5</v>
      </c>
      <c r="F24" s="26">
        <v>9.5</v>
      </c>
    </row>
    <row r="25" spans="1:6" ht="14.25">
      <c r="A25" s="25" t="s">
        <v>62</v>
      </c>
      <c r="B25" s="26">
        <v>1</v>
      </c>
      <c r="C25" s="26">
        <v>11</v>
      </c>
      <c r="D25" s="27">
        <f t="shared" si="1"/>
        <v>11</v>
      </c>
      <c r="E25" s="24">
        <v>11</v>
      </c>
      <c r="F25" s="26">
        <v>11</v>
      </c>
    </row>
    <row r="26" spans="1:6" ht="14.25">
      <c r="A26" s="25" t="s">
        <v>63</v>
      </c>
      <c r="B26" s="26">
        <v>1</v>
      </c>
      <c r="C26" s="26">
        <v>15</v>
      </c>
      <c r="D26" s="27">
        <f t="shared" si="1"/>
        <v>15</v>
      </c>
      <c r="E26" s="24">
        <v>15</v>
      </c>
      <c r="F26" s="26">
        <v>15</v>
      </c>
    </row>
    <row r="27" spans="1:6" ht="14.25">
      <c r="A27" s="25" t="s">
        <v>64</v>
      </c>
      <c r="B27" s="26">
        <v>1</v>
      </c>
      <c r="C27" s="26">
        <v>2.5</v>
      </c>
      <c r="D27" s="27">
        <f t="shared" si="1"/>
        <v>2.5</v>
      </c>
      <c r="E27" s="24">
        <v>2.5</v>
      </c>
      <c r="F27" s="26">
        <v>2.5</v>
      </c>
    </row>
    <row r="28" spans="1:6" ht="14.25">
      <c r="A28" s="25" t="s">
        <v>65</v>
      </c>
      <c r="B28" s="26">
        <v>1</v>
      </c>
      <c r="C28" s="26">
        <v>2</v>
      </c>
      <c r="D28" s="27">
        <f t="shared" si="1"/>
        <v>2</v>
      </c>
      <c r="E28" s="24">
        <v>2</v>
      </c>
      <c r="F28" s="26">
        <v>2</v>
      </c>
    </row>
    <row r="29" spans="1:6">
      <c r="A29" s="28" t="s">
        <v>66</v>
      </c>
      <c r="B29" s="37">
        <v>1</v>
      </c>
      <c r="C29" s="37">
        <v>1</v>
      </c>
      <c r="D29" s="37">
        <v>9</v>
      </c>
      <c r="E29" s="37">
        <v>9</v>
      </c>
      <c r="F29" s="37">
        <v>9</v>
      </c>
    </row>
    <row r="30" spans="1:6">
      <c r="A30" s="28" t="s">
        <v>67</v>
      </c>
      <c r="B30" s="37">
        <v>1</v>
      </c>
      <c r="C30" s="37">
        <v>1</v>
      </c>
      <c r="D30" s="37">
        <v>5</v>
      </c>
      <c r="E30" s="37">
        <v>5</v>
      </c>
      <c r="F30" s="37">
        <v>5</v>
      </c>
    </row>
    <row r="31" spans="1:6">
      <c r="E31" s="44"/>
    </row>
  </sheetData>
  <mergeCells count="8">
    <mergeCell ref="A15:A16"/>
    <mergeCell ref="B15:D15"/>
    <mergeCell ref="E15:E16"/>
    <mergeCell ref="A3:A4"/>
    <mergeCell ref="B3:D3"/>
    <mergeCell ref="E3:E4"/>
    <mergeCell ref="A1:F1"/>
    <mergeCell ref="A2:F2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F12"/>
  <sheetViews>
    <sheetView workbookViewId="0">
      <selection activeCell="E21" sqref="E21"/>
    </sheetView>
  </sheetViews>
  <sheetFormatPr defaultRowHeight="13.5"/>
  <cols>
    <col min="1" max="1" width="22.125" customWidth="1"/>
    <col min="6" max="6" width="16.75" customWidth="1"/>
  </cols>
  <sheetData>
    <row r="1" spans="1:6" ht="42.75" customHeight="1">
      <c r="A1" s="66" t="s">
        <v>76</v>
      </c>
      <c r="B1" s="66"/>
      <c r="C1" s="66"/>
      <c r="D1" s="66"/>
      <c r="E1" s="66"/>
      <c r="F1" s="66"/>
    </row>
    <row r="2" spans="1:6" ht="17.25" customHeight="1">
      <c r="A2" s="65" t="s">
        <v>69</v>
      </c>
      <c r="B2" s="65"/>
      <c r="C2" s="65"/>
      <c r="D2" s="65"/>
      <c r="E2" s="65"/>
      <c r="F2" s="65"/>
    </row>
    <row r="3" spans="1:6">
      <c r="A3" s="61" t="s">
        <v>70</v>
      </c>
      <c r="B3" s="61" t="s">
        <v>1</v>
      </c>
      <c r="C3" s="62"/>
      <c r="D3" s="62"/>
      <c r="E3" s="63" t="s">
        <v>2</v>
      </c>
      <c r="F3" s="39" t="s">
        <v>3</v>
      </c>
    </row>
    <row r="4" spans="1:6">
      <c r="A4" s="62"/>
      <c r="B4" s="39" t="s">
        <v>4</v>
      </c>
      <c r="C4" s="39" t="s">
        <v>5</v>
      </c>
      <c r="D4" s="39" t="s">
        <v>6</v>
      </c>
      <c r="E4" s="64"/>
      <c r="F4" s="39" t="s">
        <v>7</v>
      </c>
    </row>
    <row r="5" spans="1:6" ht="15.95" customHeight="1">
      <c r="A5" s="40" t="s">
        <v>9</v>
      </c>
      <c r="B5" s="47"/>
      <c r="C5" s="47"/>
      <c r="D5" s="47"/>
      <c r="E5" s="47">
        <v>66.8</v>
      </c>
      <c r="F5" s="47">
        <f>SUM(F6:F11)</f>
        <v>66.8</v>
      </c>
    </row>
    <row r="6" spans="1:6" ht="15.95" customHeight="1">
      <c r="A6" s="40" t="s">
        <v>71</v>
      </c>
      <c r="B6" s="47"/>
      <c r="C6" s="47"/>
      <c r="D6" s="47"/>
      <c r="E6" s="47"/>
      <c r="F6" s="47"/>
    </row>
    <row r="7" spans="1:6" ht="15.95" customHeight="1">
      <c r="A7" s="40" t="s">
        <v>23</v>
      </c>
      <c r="B7" s="47"/>
      <c r="C7" s="47"/>
      <c r="D7" s="47"/>
      <c r="E7" s="47"/>
      <c r="F7" s="47"/>
    </row>
    <row r="8" spans="1:6" ht="15.95" customHeight="1">
      <c r="A8" s="41" t="s">
        <v>72</v>
      </c>
      <c r="B8" s="45">
        <v>1</v>
      </c>
      <c r="C8" s="45">
        <v>19.8</v>
      </c>
      <c r="D8" s="45">
        <v>19.8</v>
      </c>
      <c r="E8" s="47">
        <v>19.8</v>
      </c>
      <c r="F8" s="45">
        <v>19.8</v>
      </c>
    </row>
    <row r="9" spans="1:6" ht="15.95" customHeight="1">
      <c r="A9" s="42" t="s">
        <v>73</v>
      </c>
      <c r="B9" s="46">
        <v>1</v>
      </c>
      <c r="C9" s="46">
        <v>18</v>
      </c>
      <c r="D9" s="46">
        <v>18</v>
      </c>
      <c r="E9" s="48">
        <v>18</v>
      </c>
      <c r="F9" s="46">
        <v>18</v>
      </c>
    </row>
    <row r="10" spans="1:6" ht="15.95" customHeight="1">
      <c r="A10" s="42" t="s">
        <v>74</v>
      </c>
      <c r="B10" s="46">
        <v>1</v>
      </c>
      <c r="C10" s="46">
        <v>24</v>
      </c>
      <c r="D10" s="46">
        <v>24</v>
      </c>
      <c r="E10" s="48">
        <v>24</v>
      </c>
      <c r="F10" s="46">
        <v>24</v>
      </c>
    </row>
    <row r="11" spans="1:6" ht="15.95" customHeight="1">
      <c r="A11" s="43" t="s">
        <v>75</v>
      </c>
      <c r="B11" s="48">
        <v>1</v>
      </c>
      <c r="C11" s="48">
        <v>5</v>
      </c>
      <c r="D11" s="48">
        <v>5</v>
      </c>
      <c r="E11" s="48">
        <v>5</v>
      </c>
      <c r="F11" s="48">
        <v>5</v>
      </c>
    </row>
    <row r="12" spans="1:6">
      <c r="E12" s="44"/>
    </row>
  </sheetData>
  <mergeCells count="5">
    <mergeCell ref="A3:A4"/>
    <mergeCell ref="B3:D3"/>
    <mergeCell ref="E3:E4"/>
    <mergeCell ref="A2:F2"/>
    <mergeCell ref="A1:F1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F22"/>
  <sheetViews>
    <sheetView tabSelected="1" workbookViewId="0">
      <selection activeCell="F14" sqref="F14"/>
    </sheetView>
  </sheetViews>
  <sheetFormatPr defaultRowHeight="13.5"/>
  <cols>
    <col min="1" max="1" width="29.125" customWidth="1"/>
    <col min="5" max="5" width="9.625" customWidth="1"/>
    <col min="6" max="6" width="16.125" customWidth="1"/>
  </cols>
  <sheetData>
    <row r="1" spans="1:6" ht="28.5" customHeight="1">
      <c r="A1" s="56" t="s">
        <v>90</v>
      </c>
      <c r="B1" s="56"/>
      <c r="C1" s="56"/>
      <c r="D1" s="56"/>
      <c r="E1" s="56"/>
      <c r="F1" s="56"/>
    </row>
    <row r="2" spans="1:6" ht="15.75" customHeight="1">
      <c r="A2" s="36"/>
      <c r="B2" s="36"/>
      <c r="C2" s="36"/>
      <c r="D2" s="36"/>
      <c r="E2" s="36"/>
      <c r="F2" s="73" t="s">
        <v>97</v>
      </c>
    </row>
    <row r="3" spans="1:6">
      <c r="A3" s="74" t="s">
        <v>70</v>
      </c>
      <c r="B3" s="74" t="s">
        <v>1</v>
      </c>
      <c r="C3" s="75"/>
      <c r="D3" s="75"/>
      <c r="E3" s="76" t="s">
        <v>2</v>
      </c>
      <c r="F3" s="77" t="s">
        <v>3</v>
      </c>
    </row>
    <row r="4" spans="1:6">
      <c r="A4" s="75"/>
      <c r="B4" s="77" t="s">
        <v>4</v>
      </c>
      <c r="C4" s="77" t="s">
        <v>5</v>
      </c>
      <c r="D4" s="77" t="s">
        <v>6</v>
      </c>
      <c r="E4" s="76"/>
      <c r="F4" s="77" t="s">
        <v>7</v>
      </c>
    </row>
    <row r="5" spans="1:6" ht="15.95" customHeight="1">
      <c r="A5" s="78" t="s">
        <v>9</v>
      </c>
      <c r="B5" s="79"/>
      <c r="C5" s="79"/>
      <c r="D5" s="79"/>
      <c r="E5" s="80">
        <v>102.5</v>
      </c>
      <c r="F5" s="80">
        <f>SUM(F6:F21)</f>
        <v>102.5</v>
      </c>
    </row>
    <row r="6" spans="1:6" ht="15.95" customHeight="1">
      <c r="A6" s="78" t="s">
        <v>77</v>
      </c>
      <c r="B6" s="79"/>
      <c r="C6" s="79"/>
      <c r="D6" s="79"/>
      <c r="E6" s="80">
        <v>0</v>
      </c>
      <c r="F6" s="80"/>
    </row>
    <row r="7" spans="1:6" ht="15.95" customHeight="1">
      <c r="A7" s="78" t="s">
        <v>23</v>
      </c>
      <c r="B7" s="79"/>
      <c r="C7" s="79"/>
      <c r="D7" s="79"/>
      <c r="E7" s="80">
        <v>0</v>
      </c>
      <c r="F7" s="80"/>
    </row>
    <row r="8" spans="1:6" ht="15.95" customHeight="1">
      <c r="A8" s="49" t="s">
        <v>78</v>
      </c>
      <c r="B8" s="50">
        <v>1</v>
      </c>
      <c r="C8" s="50">
        <v>9</v>
      </c>
      <c r="D8" s="22">
        <f>B8*C8</f>
        <v>9</v>
      </c>
      <c r="E8" s="80">
        <v>9</v>
      </c>
      <c r="F8" s="50">
        <v>9</v>
      </c>
    </row>
    <row r="9" spans="1:6" ht="15.95" customHeight="1">
      <c r="A9" s="78" t="s">
        <v>79</v>
      </c>
      <c r="B9" s="79"/>
      <c r="C9" s="79"/>
      <c r="D9" s="79"/>
      <c r="E9" s="80">
        <v>0</v>
      </c>
      <c r="F9" s="80"/>
    </row>
    <row r="10" spans="1:6" ht="15.95" customHeight="1">
      <c r="A10" s="78" t="s">
        <v>10</v>
      </c>
      <c r="B10" s="79"/>
      <c r="C10" s="79"/>
      <c r="D10" s="79"/>
      <c r="E10" s="80">
        <v>0</v>
      </c>
      <c r="F10" s="80"/>
    </row>
    <row r="11" spans="1:6" ht="15.95" customHeight="1">
      <c r="A11" s="49" t="s">
        <v>80</v>
      </c>
      <c r="B11" s="50">
        <v>1</v>
      </c>
      <c r="C11" s="50">
        <v>29</v>
      </c>
      <c r="D11" s="22">
        <f t="shared" ref="D11" si="0">B11*C11</f>
        <v>29</v>
      </c>
      <c r="E11" s="80">
        <v>29</v>
      </c>
      <c r="F11" s="22">
        <v>29</v>
      </c>
    </row>
    <row r="12" spans="1:6" ht="15.95" customHeight="1">
      <c r="A12" s="78" t="s">
        <v>23</v>
      </c>
      <c r="B12" s="79"/>
      <c r="C12" s="79"/>
      <c r="D12" s="79"/>
      <c r="E12" s="80">
        <v>0</v>
      </c>
      <c r="F12" s="80"/>
    </row>
    <row r="13" spans="1:6" ht="15.95" customHeight="1">
      <c r="A13" s="49" t="s">
        <v>81</v>
      </c>
      <c r="B13" s="50">
        <v>1</v>
      </c>
      <c r="C13" s="50">
        <v>9.9</v>
      </c>
      <c r="D13" s="22">
        <f t="shared" ref="D13:D19" si="1">B13*C13</f>
        <v>9.9</v>
      </c>
      <c r="E13" s="80">
        <v>9.9</v>
      </c>
      <c r="F13" s="50">
        <v>9.9</v>
      </c>
    </row>
    <row r="14" spans="1:6" ht="15.95" customHeight="1">
      <c r="A14" s="49" t="s">
        <v>82</v>
      </c>
      <c r="B14" s="50">
        <v>1</v>
      </c>
      <c r="C14" s="50">
        <v>3.5</v>
      </c>
      <c r="D14" s="22">
        <f t="shared" si="1"/>
        <v>3.5</v>
      </c>
      <c r="E14" s="80">
        <v>3.5</v>
      </c>
      <c r="F14" s="50">
        <v>3.5</v>
      </c>
    </row>
    <row r="15" spans="1:6" ht="15.95" customHeight="1">
      <c r="A15" s="49" t="s">
        <v>83</v>
      </c>
      <c r="B15" s="50">
        <v>1</v>
      </c>
      <c r="C15" s="50">
        <v>1</v>
      </c>
      <c r="D15" s="22">
        <f t="shared" si="1"/>
        <v>1</v>
      </c>
      <c r="E15" s="80">
        <v>1</v>
      </c>
      <c r="F15" s="50">
        <v>1</v>
      </c>
    </row>
    <row r="16" spans="1:6" ht="15.95" customHeight="1">
      <c r="A16" s="49" t="s">
        <v>84</v>
      </c>
      <c r="B16" s="50">
        <v>1</v>
      </c>
      <c r="C16" s="50">
        <v>0.5</v>
      </c>
      <c r="D16" s="22">
        <f t="shared" si="1"/>
        <v>0.5</v>
      </c>
      <c r="E16" s="80">
        <v>0.5</v>
      </c>
      <c r="F16" s="50">
        <v>0.5</v>
      </c>
    </row>
    <row r="17" spans="1:6" ht="15.95" customHeight="1">
      <c r="A17" s="49" t="s">
        <v>85</v>
      </c>
      <c r="B17" s="50">
        <v>1</v>
      </c>
      <c r="C17" s="50">
        <v>3.6</v>
      </c>
      <c r="D17" s="22">
        <f t="shared" si="1"/>
        <v>3.6</v>
      </c>
      <c r="E17" s="80">
        <v>3.6</v>
      </c>
      <c r="F17" s="50">
        <v>3.6</v>
      </c>
    </row>
    <row r="18" spans="1:6" ht="15.95" customHeight="1">
      <c r="A18" s="49" t="s">
        <v>86</v>
      </c>
      <c r="B18" s="50">
        <v>1</v>
      </c>
      <c r="C18" s="50">
        <v>4</v>
      </c>
      <c r="D18" s="22">
        <f t="shared" si="1"/>
        <v>4</v>
      </c>
      <c r="E18" s="80">
        <v>4</v>
      </c>
      <c r="F18" s="50">
        <v>4</v>
      </c>
    </row>
    <row r="19" spans="1:6" ht="15.95" customHeight="1">
      <c r="A19" s="49" t="s">
        <v>87</v>
      </c>
      <c r="B19" s="50">
        <v>1</v>
      </c>
      <c r="C19" s="50">
        <v>19</v>
      </c>
      <c r="D19" s="22">
        <f t="shared" si="1"/>
        <v>19</v>
      </c>
      <c r="E19" s="80">
        <v>19</v>
      </c>
      <c r="F19" s="50">
        <v>19</v>
      </c>
    </row>
    <row r="20" spans="1:6" ht="15.95" customHeight="1">
      <c r="A20" s="81" t="s">
        <v>88</v>
      </c>
      <c r="B20" s="82">
        <v>1</v>
      </c>
      <c r="C20" s="82">
        <v>8</v>
      </c>
      <c r="D20" s="82">
        <v>8</v>
      </c>
      <c r="E20" s="82">
        <v>8</v>
      </c>
      <c r="F20" s="82">
        <v>8</v>
      </c>
    </row>
    <row r="21" spans="1:6" ht="15.95" customHeight="1">
      <c r="A21" s="83" t="s">
        <v>89</v>
      </c>
      <c r="B21" s="84">
        <v>1</v>
      </c>
      <c r="C21" s="84">
        <v>15</v>
      </c>
      <c r="D21" s="84">
        <v>15</v>
      </c>
      <c r="E21" s="84">
        <v>15</v>
      </c>
      <c r="F21" s="84">
        <v>15</v>
      </c>
    </row>
    <row r="22" spans="1:6">
      <c r="E22" s="33"/>
    </row>
  </sheetData>
  <mergeCells count="4">
    <mergeCell ref="A3:A4"/>
    <mergeCell ref="B3:D3"/>
    <mergeCell ref="E3:E4"/>
    <mergeCell ref="A1:F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医疗设备</vt:lpstr>
      <vt:lpstr>信息设备</vt:lpstr>
      <vt:lpstr>设备维护</vt:lpstr>
      <vt:lpstr>网络修护费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2020-06-10T06:41:37Z</dcterms:modified>
</cp:coreProperties>
</file>